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8" documentId="11_33366757C759ECC9ACD626A69B5CB33FC4E138EA" xr6:coauthVersionLast="47" xr6:coauthVersionMax="47" xr10:uidLastSave="{FCABCB61-348F-4FE4-81F1-CDDCAC88D88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H6" i="1" s="1"/>
  <c r="L10" i="1"/>
  <c r="L9" i="1"/>
  <c r="L8" i="1"/>
  <c r="L7" i="1"/>
  <c r="L6" i="1"/>
  <c r="L5" i="1"/>
  <c r="L4" i="1"/>
  <c r="L3" i="1"/>
  <c r="L2" i="1"/>
  <c r="H3" i="1"/>
</calcChain>
</file>

<file path=xl/sharedStrings.xml><?xml version="1.0" encoding="utf-8"?>
<sst xmlns="http://schemas.openxmlformats.org/spreadsheetml/2006/main" count="29" uniqueCount="22">
  <si>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</si>
  <si>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</si>
  <si>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</si>
  <si>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</si>
  <si>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</si>
  <si>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</si>
  <si>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</si>
  <si>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</si>
  <si>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220800354-D</t>
  </si>
  <si>
    <t>Acquisto</t>
  </si>
  <si>
    <t>FOI200162</t>
  </si>
  <si>
    <t>Wk1</t>
  </si>
  <si>
    <t>220800354</t>
  </si>
  <si>
    <t>Wk2</t>
  </si>
  <si>
    <t>220700695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</si>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</sst>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6" totalsRowShown="0">
  <autoFilter ref="A1:H6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D61BAFB6-5F9D-402E-AF9C-BF38F7CC57A1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33C17ED0-54B2-4BBA-9351-F031FEEF7F18}" name="Column2"/>
    <tableColumn id="8" xr3:uid="{8EB4D315-E97F-498D-A36B-C9A1E947D855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I15" sqref="I15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44776</v>
      </c>
      <c r="B2" s="3" t="s">
        <v>8</v>
      </c>
      <c r="C2" s="3" t="s">
        <v>9</v>
      </c>
      <c r="D2" s="3" t="s">
        <v>10</v>
      </c>
      <c r="E2" s="4">
        <v>20</v>
      </c>
      <c r="F2" t="str">
        <f t="shared" ref="F2:F6" si="0">IF(A2&lt;$K$2,"Wk1",IF(A2&lt;$K$3,"Wk2",IF(A2&lt;$K$4,"Wk3",IF(A2&lt;$K$5,"Wk4",IF(A2&lt;$K$6,"Wk5",IF(A2&lt;$K$7,"Wk6",IF(A2&lt;$K$8,"Wk7",IF(A2&lt;$K$9,"Wk8","Wk9"))))))))</f>
        <v>Wk5</v>
      </c>
      <c r="J2" t="s">
        <v>11</v>
      </c>
      <c r="K2" s="5">
        <v>44751</v>
      </c>
      <c r="L2">
        <f>-SUMIFS($E$2:$E$1000,$F$2:$F$1000,J2)</f>
        <v>-10500</v>
      </c>
    </row>
    <row r="3" spans="1:12" ht="15">
      <c r="A3" s="2">
        <v>44776</v>
      </c>
      <c r="B3" s="3" t="s">
        <v>12</v>
      </c>
      <c r="C3" s="3" t="s">
        <v>9</v>
      </c>
      <c r="D3" s="3" t="s">
        <v>10</v>
      </c>
      <c r="E3" s="4">
        <v>10480</v>
      </c>
      <c r="F3" t="str">
        <f t="shared" si="0"/>
        <v>Wk5</v>
      </c>
      <c r="H3" t="e">
        <f>ROUNDUP(AVERAGEIF(F:F,"&lt;0"),0)</f>
        <v>#DIV/0!</v>
      </c>
      <c r="J3" t="s">
        <v>13</v>
      </c>
      <c r="K3" s="5">
        <v>44758</v>
      </c>
      <c r="L3">
        <f t="shared" ref="L3:L10" si="1">-SUMIFS($E$2:$E$1000,$F$2:$F$1000,J3)</f>
        <v>0</v>
      </c>
    </row>
    <row r="4" spans="1:12" ht="15">
      <c r="A4" s="2">
        <v>44749</v>
      </c>
      <c r="B4" s="3" t="s">
        <v>14</v>
      </c>
      <c r="C4" s="3" t="s">
        <v>9</v>
      </c>
      <c r="D4" s="3" t="s">
        <v>10</v>
      </c>
      <c r="E4" s="4">
        <v>5250</v>
      </c>
      <c r="F4" t="str">
        <f t="shared" si="0"/>
        <v>Wk1</v>
      </c>
      <c r="J4" t="s">
        <v>15</v>
      </c>
      <c r="K4" s="5">
        <v>44765</v>
      </c>
      <c r="L4">
        <f t="shared" si="1"/>
        <v>0</v>
      </c>
    </row>
    <row r="5" spans="1:12" ht="15">
      <c r="A5" s="2">
        <v>44749</v>
      </c>
      <c r="B5" s="3" t="s">
        <v>14</v>
      </c>
      <c r="C5" s="3" t="s">
        <v>9</v>
      </c>
      <c r="D5" s="3" t="s">
        <v>10</v>
      </c>
      <c r="E5" s="4">
        <v>5250</v>
      </c>
      <c r="F5" t="str">
        <f t="shared" si="0"/>
        <v>Wk1</v>
      </c>
      <c r="J5" t="s">
        <v>16</v>
      </c>
      <c r="K5" s="5">
        <v>44772</v>
      </c>
      <c r="L5">
        <f t="shared" si="1"/>
        <v>0</v>
      </c>
    </row>
    <row r="6" spans="1:12" ht="15">
      <c r="F6" s="6" t="str">
        <f t="shared" si="0"/>
        <v>Wk1</v>
      </c>
      <c r="H6" s="6" t="e">
        <f>ROUNDUP(AVERAGE(F:F),0)</f>
        <v>#DIV/0!</v>
      </c>
      <c r="J6" t="s">
        <v>17</v>
      </c>
      <c r="K6" s="5">
        <v>44779</v>
      </c>
      <c r="L6">
        <f t="shared" si="1"/>
        <v>-10500</v>
      </c>
    </row>
    <row r="7" spans="1:12" ht="15">
      <c r="J7" t="s">
        <v>18</v>
      </c>
      <c r="K7" s="5">
        <v>44786</v>
      </c>
      <c r="L7">
        <f t="shared" si="1"/>
        <v>0</v>
      </c>
    </row>
    <row r="8" spans="1:12" ht="15">
      <c r="J8" t="s">
        <v>19</v>
      </c>
      <c r="K8" s="5">
        <v>44793</v>
      </c>
      <c r="L8">
        <f t="shared" si="1"/>
        <v>0</v>
      </c>
    </row>
    <row r="9" spans="1:12" ht="15">
      <c r="J9" t="s">
        <v>20</v>
      </c>
      <c r="K9" s="5">
        <v>44800</v>
      </c>
      <c r="L9">
        <f t="shared" si="1"/>
        <v>0</v>
      </c>
    </row>
    <row r="10" spans="1:12" ht="15">
      <c r="J10" t="s">
        <v>21</v>
      </c>
      <c r="K10" s="5">
        <v>44807</v>
      </c>
      <c r="L10">
        <f t="shared" si="1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2022-10-30T14:28:56Z</dcterms:created>
  <dcterms:modified xsi:type="dcterms:W3CDTF">2022-10-30T14:58:36Z</dcterms:modified>
  <cp:category/>
  <cp:contentStatus/>
</cp:coreProperties>
</file>